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81801\Desktop\知夫村R2.2.26\7.納品用データ\4.全体財務書類\"/>
    </mc:Choice>
  </mc:AlternateContent>
  <xr:revisionPtr revIDLastSave="0" documentId="13_ncr:1_{8CE76F6D-CE10-40E0-897E-DF84730D950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有形固定資産" sheetId="46" r:id="rId1"/>
  </sheets>
  <definedNames>
    <definedName name="_xlnm.Print_Area" localSheetId="0">有形固定資産!$A$1:$K$27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" i="46" l="1"/>
  <c r="J12" i="46"/>
  <c r="I19" i="46"/>
  <c r="H19" i="46"/>
  <c r="I9" i="46"/>
  <c r="H9" i="46"/>
  <c r="F19" i="46"/>
  <c r="E19" i="46"/>
  <c r="D19" i="46"/>
  <c r="G25" i="46"/>
  <c r="J25" i="46" s="1"/>
  <c r="G24" i="46"/>
  <c r="J24" i="46" s="1"/>
  <c r="G23" i="46"/>
  <c r="J23" i="46" s="1"/>
  <c r="G22" i="46"/>
  <c r="J22" i="46" s="1"/>
  <c r="G21" i="46"/>
  <c r="J21" i="46" s="1"/>
  <c r="G20" i="46"/>
  <c r="J20" i="46" s="1"/>
  <c r="G18" i="46"/>
  <c r="J18" i="46" s="1"/>
  <c r="G17" i="46"/>
  <c r="J17" i="46" s="1"/>
  <c r="G16" i="46"/>
  <c r="J16" i="46" s="1"/>
  <c r="G15" i="46"/>
  <c r="G14" i="46"/>
  <c r="J14" i="46" s="1"/>
  <c r="G13" i="46"/>
  <c r="J13" i="46" s="1"/>
  <c r="G12" i="46"/>
  <c r="G11" i="46"/>
  <c r="J11" i="46" s="1"/>
  <c r="G10" i="46"/>
  <c r="J10" i="46" s="1"/>
  <c r="F9" i="46"/>
  <c r="E9" i="46"/>
  <c r="D9" i="46"/>
  <c r="G9" i="46" l="1"/>
  <c r="J9" i="46" s="1"/>
  <c r="E26" i="46"/>
  <c r="F26" i="46"/>
  <c r="H26" i="46"/>
  <c r="I26" i="46"/>
  <c r="D26" i="46"/>
  <c r="G19" i="46"/>
  <c r="G26" i="46" l="1"/>
  <c r="J26" i="46" s="1"/>
  <c r="J19" i="46"/>
</calcChain>
</file>

<file path=xl/sharedStrings.xml><?xml version="1.0" encoding="utf-8"?>
<sst xmlns="http://schemas.openxmlformats.org/spreadsheetml/2006/main" count="33" uniqueCount="30">
  <si>
    <t>合計</t>
    <rPh sb="0" eb="2">
      <t>ゴウケイ</t>
    </rPh>
    <phoneticPr fontId="3"/>
  </si>
  <si>
    <t>【様式第５号】</t>
    <rPh sb="1" eb="3">
      <t>ヨウシキ</t>
    </rPh>
    <rPh sb="3" eb="4">
      <t>ダイ</t>
    </rPh>
    <rPh sb="5" eb="6">
      <t>ゴウ</t>
    </rPh>
    <phoneticPr fontId="8"/>
  </si>
  <si>
    <t>（１）資産項目の明細</t>
    <rPh sb="3" eb="5">
      <t>シサン</t>
    </rPh>
    <rPh sb="5" eb="7">
      <t>コウモク</t>
    </rPh>
    <rPh sb="8" eb="10">
      <t>メイサイ</t>
    </rPh>
    <phoneticPr fontId="8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</si>
  <si>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8"/>
  </si>
  <si>
    <t>区分</t>
    <rPh sb="0" eb="2">
      <t>クブン</t>
    </rPh>
    <phoneticPr fontId="8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</si>
  <si>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3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</si>
  <si>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3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</si>
  <si>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8"/>
  </si>
  <si>
    <t xml:space="preserve"> 事業用資産</t>
    <rPh sb="1" eb="4">
      <t>ジギョウヨウ</t>
    </rPh>
    <rPh sb="4" eb="6">
      <t>シサン</t>
    </rPh>
    <phoneticPr fontId="8"/>
  </si>
  <si>
    <t>　  土地</t>
    <rPh sb="3" eb="5">
      <t>トチ</t>
    </rPh>
    <phoneticPr fontId="3"/>
  </si>
  <si>
    <t>　　立木竹</t>
    <rPh sb="2" eb="4">
      <t>タチキ</t>
    </rPh>
    <rPh sb="4" eb="5">
      <t>タケ</t>
    </rPh>
    <phoneticPr fontId="8"/>
  </si>
  <si>
    <t>　　建物</t>
    <rPh sb="2" eb="4">
      <t>タテモノ</t>
    </rPh>
    <phoneticPr fontId="3"/>
  </si>
  <si>
    <t>　　工作物</t>
    <rPh sb="2" eb="5">
      <t>コウサクブツ</t>
    </rPh>
    <phoneticPr fontId="3"/>
  </si>
  <si>
    <t>　　船舶</t>
    <rPh sb="2" eb="4">
      <t>センパク</t>
    </rPh>
    <phoneticPr fontId="8"/>
  </si>
  <si>
    <t>　　浮標等</t>
    <rPh sb="2" eb="4">
      <t>フヒョウ</t>
    </rPh>
    <rPh sb="4" eb="5">
      <t>ナド</t>
    </rPh>
    <phoneticPr fontId="8"/>
  </si>
  <si>
    <t>　　航空機</t>
    <rPh sb="2" eb="5">
      <t>コウクウキ</t>
    </rPh>
    <phoneticPr fontId="8"/>
  </si>
  <si>
    <t>　　その他</t>
    <rPh sb="4" eb="5">
      <t>タ</t>
    </rPh>
    <phoneticPr fontId="3"/>
  </si>
  <si>
    <t>　　建設仮勘定</t>
    <rPh sb="2" eb="4">
      <t>ケンセツ</t>
    </rPh>
    <rPh sb="4" eb="7">
      <t>カリカンジョウ</t>
    </rPh>
    <phoneticPr fontId="8"/>
  </si>
  <si>
    <t xml:space="preserve"> インフラ資産</t>
    <rPh sb="5" eb="7">
      <t>シサン</t>
    </rPh>
    <phoneticPr fontId="8"/>
  </si>
  <si>
    <t>　　土地</t>
    <rPh sb="2" eb="4">
      <t>トチ</t>
    </rPh>
    <phoneticPr fontId="3"/>
  </si>
  <si>
    <t>　　建物</t>
    <rPh sb="2" eb="4">
      <t>タテモノ</t>
    </rPh>
    <phoneticPr fontId="8"/>
  </si>
  <si>
    <t xml:space="preserve"> 物品</t>
    <rPh sb="1" eb="3">
      <t>ブッピン</t>
    </rPh>
    <phoneticPr fontId="3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</si>
  <si>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8"/>
  </si>
  <si>
    <t>全体附属明細書</t>
    <rPh sb="0" eb="2">
      <t>ゼンタイ</t>
    </rPh>
    <rPh sb="2" eb="4">
      <t>フゾク</t>
    </rPh>
    <rPh sb="4" eb="7">
      <t>メイサイショ</t>
    </rPh>
    <phoneticPr fontId="8"/>
  </si>
  <si>
    <t>１．全体貸借対照表の内容に関する明細</t>
    <rPh sb="2" eb="4">
      <t>ゼンタイ</t>
    </rPh>
    <rPh sb="4" eb="6">
      <t>タイシャク</t>
    </rPh>
    <rPh sb="6" eb="9">
      <t>タイショウヒョウ</t>
    </rPh>
    <rPh sb="10" eb="12">
      <t>ナイヨウ</t>
    </rPh>
    <rPh sb="13" eb="14">
      <t>カン</t>
    </rPh>
    <rPh sb="16" eb="18">
      <t>メイサイ</t>
    </rPh>
    <phoneticPr fontId="8"/>
  </si>
  <si>
    <t>前年度末残高
（A）</t>
    <rPh sb="0" eb="3">
      <t>ゼンネンド</t>
    </rPh>
    <rPh sb="3" eb="4">
      <t>マツ</t>
    </rPh>
    <rPh sb="4" eb="6">
      <t>ザンダカ</t>
    </rPh>
    <phoneticPr fontId="3"/>
  </si>
  <si>
    <t>本年度増加額
（B）</t>
    <rPh sb="0" eb="3">
      <t>ホンネンド</t>
    </rPh>
    <rPh sb="3" eb="6">
      <t>ゾウカガク</t>
    </rPh>
    <phoneticPr fontId="3"/>
  </si>
  <si>
    <t>本年度減少額
（C）</t>
    <rPh sb="0" eb="3">
      <t>ホンネンド</t>
    </rPh>
    <rPh sb="3" eb="6">
      <t>ゲンショウガク</t>
    </rPh>
    <phoneticPr fontId="3"/>
  </si>
  <si>
    <t>本年度償却額
（F)</t>
    <rPh sb="0" eb="3">
      <t>ホンネンド</t>
    </rPh>
    <rPh sb="3" eb="6">
      <t>ショウキャクガク</t>
    </rPh>
    <phoneticPr fontId="3"/>
  </si>
  <si>
    <t>（単位：円）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</si>
</sst>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6">
      <alignment horizontal="center"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/>
    <xf numFmtId="38" fontId="16" fillId="0" borderId="0" applyFont="0" applyFill="0" applyBorder="0" applyAlignment="0" applyProtection="0"/>
    <xf numFmtId="0" fontId="16" fillId="0" borderId="0"/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9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6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/>
    </xf>
    <xf numFmtId="38" fontId="14" fillId="0" borderId="1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 wrapText="1"/>
    </xf>
    <xf numFmtId="38" fontId="14" fillId="0" borderId="0" xfId="1" applyFont="1" applyBorder="1" applyAlignment="1">
      <alignment horizontal="center" vertical="center"/>
    </xf>
    <xf numFmtId="41" fontId="4" fillId="0" borderId="2" xfId="1" applyNumberFormat="1" applyFont="1" applyBorder="1" applyAlignment="1">
      <alignment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41" fontId="14" fillId="0" borderId="5" xfId="1" applyNumberFormat="1" applyFont="1" applyBorder="1" applyAlignment="1">
      <alignment vertical="center"/>
    </xf>
    <xf numFmtId="0" fontId="4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Fill="1" applyBorder="1" applyAlignment="1">
      <alignment horizontal="left" vertical="center" wrapText="1"/>
    </xf>
    <xf numFmtId="0" fontId="4" fillId="0" borderId="5" xfId="2" applyFont="1" applyFill="1" applyBorder="1" applyAlignment="1">
      <alignment horizontal="left" vertical="center"/>
    </xf>
    <xf numFmtId="0" fontId="4" fillId="0" borderId="5" xfId="2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4" fillId="0" borderId="5" xfId="2" applyFont="1" applyBorder="1" applyAlignment="1">
      <alignment horizontal="left" vertical="center"/>
    </xf>
    <xf numFmtId="0" fontId="4" fillId="2" borderId="5" xfId="2" applyFont="1" applyFill="1" applyBorder="1" applyAlignment="1">
      <alignment horizontal="left" vertical="center"/>
    </xf>
    <xf numFmtId="0" fontId="4" fillId="2" borderId="5" xfId="2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4" fillId="3" borderId="5" xfId="2" applyFont="1" applyFill="1" applyBorder="1" applyAlignment="1">
      <alignment horizontal="center" vertical="center" wrapText="1"/>
    </xf>
  </cellXfs>
  <cellStyles count="16">
    <cellStyle name="桁区切り" xfId="1" builtinId="6"/>
    <cellStyle name="桁区切り 2" xfId="4" xr:uid="{00000000-0005-0000-0000-000001000000}"/>
    <cellStyle name="桁区切り 2 2" xfId="15" xr:uid="{00000000-0005-0000-0000-000002000000}"/>
    <cellStyle name="桁区切り 2 3" xfId="7" xr:uid="{00000000-0005-0000-0000-000003000000}"/>
    <cellStyle name="桁区切り 3" xfId="13" xr:uid="{00000000-0005-0000-0000-000004000000}"/>
    <cellStyle name="標準" xfId="0" builtinId="0"/>
    <cellStyle name="標準 2" xfId="2" xr:uid="{00000000-0005-0000-0000-000006000000}"/>
    <cellStyle name="標準 2 2" xfId="8" xr:uid="{00000000-0005-0000-0000-000007000000}"/>
    <cellStyle name="標準 2 3" xfId="9" xr:uid="{00000000-0005-0000-0000-000008000000}"/>
    <cellStyle name="標準 2 4" xfId="14" xr:uid="{00000000-0005-0000-0000-000009000000}"/>
    <cellStyle name="標準 2 5" xfId="6" xr:uid="{00000000-0005-0000-0000-00000A000000}"/>
    <cellStyle name="標準 3" xfId="11" xr:uid="{00000000-0005-0000-0000-00000B000000}"/>
    <cellStyle name="標準 4" xfId="10" xr:uid="{00000000-0005-0000-0000-00000C000000}"/>
    <cellStyle name="標準 5" xfId="12" xr:uid="{00000000-0005-0000-0000-00000D000000}"/>
    <cellStyle name="標準 6" xfId="5" xr:uid="{00000000-0005-0000-0000-00000E000000}"/>
    <cellStyle name="標準１" xfId="3" xr:uid="{00000000-0005-0000-0000-00000F000000}"/>
  </cellStyles>
  <dxfs count="0"/>
  <tableStyles count="0" defaultTableStyle="TableStyleMedium2" defaultPivotStyle="PivotStyleLight16"/>
  <colors>
    <mruColors>
      <color rgb="FFCCFF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L27"/>
  <sheetViews>
    <sheetView tabSelected="1" view="pageBreakPreview" zoomScale="90" zoomScaleNormal="100" zoomScaleSheetLayoutView="90" workbookViewId="0">
      <selection sqref="A1:D1"/>
    </sheetView>
  </sheetViews>
  <sheetFormatPr defaultRowHeight="13.2" x14ac:dyDescent="0.2"/>
  <cols>
    <col min="1" max="1" width="0.88671875" customWidth="1"/>
    <col min="2" max="2" width="3.77734375" customWidth="1"/>
    <col min="3" max="3" width="16.77734375" customWidth="1"/>
    <col min="4" max="4" width="16.6640625" customWidth="1"/>
    <col min="5" max="5" width="16.88671875" customWidth="1"/>
    <col min="6" max="6" width="16.6640625" customWidth="1"/>
    <col min="7" max="8" width="16.5546875" customWidth="1"/>
    <col min="9" max="9" width="16.33203125" customWidth="1"/>
    <col min="10" max="10" width="17.33203125" bestFit="1" customWidth="1"/>
    <col min="11" max="11" width="1.44140625" customWidth="1"/>
    <col min="12" max="12" width="0.6640625" customWidth="1"/>
    <col min="13" max="13" width="0.33203125" customWidth="1"/>
  </cols>
  <sheetData>
    <row r="1" spans="1:12" ht="18.75" customHeight="1" x14ac:dyDescent="0.2">
      <c r="A1" s="29" t="s">
        <v>1</v>
      </c>
      <c r="B1" s="30"/>
      <c r="C1" s="30"/>
      <c r="D1" s="30"/>
    </row>
    <row r="2" spans="1:12" ht="24.75" customHeight="1" x14ac:dyDescent="0.2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9.5" customHeight="1" x14ac:dyDescent="0.2">
      <c r="A3" s="29" t="s">
        <v>24</v>
      </c>
      <c r="B3" s="30"/>
      <c r="C3" s="30"/>
      <c r="D3" s="30"/>
      <c r="E3" s="30"/>
      <c r="F3" s="1"/>
      <c r="G3" s="1"/>
      <c r="H3" s="1"/>
      <c r="I3" s="1"/>
      <c r="J3" s="1"/>
      <c r="K3" s="1"/>
    </row>
    <row r="4" spans="1:12" ht="17.25" customHeight="1" x14ac:dyDescent="0.2">
      <c r="A4" s="32" t="s">
        <v>22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2" ht="16.5" customHeight="1" x14ac:dyDescent="0.2">
      <c r="A5" s="29" t="s">
        <v>2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2" ht="1.5" customHeight="1" x14ac:dyDescent="0.2"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2" ht="20.25" customHeight="1" x14ac:dyDescent="0.2">
      <c r="A7" s="2"/>
      <c r="B7" s="3" t="s">
        <v>3</v>
      </c>
      <c r="C7" s="4"/>
      <c r="D7" s="5"/>
      <c r="E7" s="5"/>
      <c r="F7" s="5"/>
      <c r="G7" s="5"/>
      <c r="H7" s="5"/>
      <c r="I7" s="5"/>
      <c r="J7" s="6" t="s">
        <v>29</v>
      </c>
      <c r="K7" s="5"/>
      <c r="L7" s="2"/>
    </row>
    <row r="8" spans="1:12" ht="37.5" customHeight="1" x14ac:dyDescent="0.2">
      <c r="A8" s="2"/>
      <c r="B8" s="34" t="s">
        <v>4</v>
      </c>
      <c r="C8" s="34"/>
      <c r="D8" s="15" t="s">
        <v>25</v>
      </c>
      <c r="E8" s="15" t="s">
        <v>26</v>
      </c>
      <c r="F8" s="15" t="s">
        <v>27</v>
      </c>
      <c r="G8" s="15" t="s">
        <v>5</v>
      </c>
      <c r="H8" s="17" t="s">
        <v>6</v>
      </c>
      <c r="I8" s="16" t="s">
        <v>28</v>
      </c>
      <c r="J8" s="18" t="s">
        <v>7</v>
      </c>
      <c r="K8" s="7"/>
      <c r="L8" s="2"/>
    </row>
    <row r="9" spans="1:12" ht="14.1" customHeight="1" x14ac:dyDescent="0.2">
      <c r="A9" s="2"/>
      <c r="B9" s="24" t="s">
        <v>8</v>
      </c>
      <c r="C9" s="24"/>
      <c r="D9" s="14">
        <f>SUM(D10:D18)</f>
        <v>4452674560</v>
      </c>
      <c r="E9" s="14">
        <f>SUM(E10:E18)</f>
        <v>181092467</v>
      </c>
      <c r="F9" s="14">
        <f>SUM(F10:F18)</f>
        <v>3240000</v>
      </c>
      <c r="G9" s="14">
        <f t="shared" ref="G9:G25" si="0">D9+E9-F9</f>
        <v>4630527027</v>
      </c>
      <c r="H9" s="14">
        <f>SUM(H10:H18)</f>
        <v>2654575364</v>
      </c>
      <c r="I9" s="14">
        <f>SUM(I10:I18)</f>
        <v>91224712</v>
      </c>
      <c r="J9" s="19">
        <f t="shared" ref="J9:J26" si="1">G9-H9</f>
        <v>1975951663</v>
      </c>
      <c r="K9" s="10"/>
      <c r="L9" s="2"/>
    </row>
    <row r="10" spans="1:12" ht="14.1" customHeight="1" x14ac:dyDescent="0.2">
      <c r="A10" s="2"/>
      <c r="B10" s="24" t="s">
        <v>9</v>
      </c>
      <c r="C10" s="24"/>
      <c r="D10" s="14">
        <v>99446561</v>
      </c>
      <c r="E10" s="14">
        <v>6316555</v>
      </c>
      <c r="F10" s="14">
        <v>0</v>
      </c>
      <c r="G10" s="14">
        <f t="shared" si="0"/>
        <v>105763116</v>
      </c>
      <c r="H10" s="14">
        <v>0</v>
      </c>
      <c r="I10" s="14">
        <v>0</v>
      </c>
      <c r="J10" s="19">
        <f t="shared" si="1"/>
        <v>105763116</v>
      </c>
      <c r="K10" s="10"/>
      <c r="L10" s="2"/>
    </row>
    <row r="11" spans="1:12" ht="14.1" customHeight="1" x14ac:dyDescent="0.2">
      <c r="A11" s="2"/>
      <c r="B11" s="26" t="s">
        <v>10</v>
      </c>
      <c r="C11" s="26"/>
      <c r="D11" s="14">
        <v>0</v>
      </c>
      <c r="E11" s="14">
        <v>0</v>
      </c>
      <c r="F11" s="14">
        <v>0</v>
      </c>
      <c r="G11" s="14">
        <f t="shared" si="0"/>
        <v>0</v>
      </c>
      <c r="H11" s="14">
        <v>0</v>
      </c>
      <c r="I11" s="14">
        <v>0</v>
      </c>
      <c r="J11" s="19">
        <f t="shared" si="1"/>
        <v>0</v>
      </c>
      <c r="K11" s="10"/>
      <c r="L11" s="2"/>
    </row>
    <row r="12" spans="1:12" ht="14.1" customHeight="1" x14ac:dyDescent="0.2">
      <c r="A12" s="2"/>
      <c r="B12" s="26" t="s">
        <v>11</v>
      </c>
      <c r="C12" s="26"/>
      <c r="D12" s="14">
        <v>4162605050</v>
      </c>
      <c r="E12" s="14">
        <v>102539897</v>
      </c>
      <c r="F12" s="14">
        <v>0</v>
      </c>
      <c r="G12" s="14">
        <f t="shared" si="0"/>
        <v>4265144947</v>
      </c>
      <c r="H12" s="14">
        <v>2515101893</v>
      </c>
      <c r="I12" s="14">
        <v>86631781</v>
      </c>
      <c r="J12" s="19">
        <f t="shared" si="1"/>
        <v>1750043054</v>
      </c>
      <c r="K12" s="10"/>
      <c r="L12" s="2"/>
    </row>
    <row r="13" spans="1:12" ht="14.1" customHeight="1" x14ac:dyDescent="0.2">
      <c r="A13" s="2"/>
      <c r="B13" s="24" t="s">
        <v>12</v>
      </c>
      <c r="C13" s="24"/>
      <c r="D13" s="14">
        <v>187382949</v>
      </c>
      <c r="E13" s="14">
        <v>51824015</v>
      </c>
      <c r="F13" s="14">
        <v>0</v>
      </c>
      <c r="G13" s="14">
        <f t="shared" si="0"/>
        <v>239206964</v>
      </c>
      <c r="H13" s="14">
        <v>139473471</v>
      </c>
      <c r="I13" s="14">
        <v>4592931</v>
      </c>
      <c r="J13" s="19">
        <f t="shared" si="1"/>
        <v>99733493</v>
      </c>
      <c r="K13" s="10"/>
      <c r="L13" s="2"/>
    </row>
    <row r="14" spans="1:12" ht="14.1" customHeight="1" x14ac:dyDescent="0.2">
      <c r="A14" s="2"/>
      <c r="B14" s="27" t="s">
        <v>13</v>
      </c>
      <c r="C14" s="27"/>
      <c r="D14" s="14">
        <v>0</v>
      </c>
      <c r="E14" s="14">
        <v>0</v>
      </c>
      <c r="F14" s="14">
        <v>0</v>
      </c>
      <c r="G14" s="14">
        <f t="shared" si="0"/>
        <v>0</v>
      </c>
      <c r="H14" s="14">
        <v>0</v>
      </c>
      <c r="I14" s="14">
        <v>0</v>
      </c>
      <c r="J14" s="19">
        <f t="shared" si="1"/>
        <v>0</v>
      </c>
      <c r="K14" s="10"/>
      <c r="L14" s="2"/>
    </row>
    <row r="15" spans="1:12" ht="14.1" customHeight="1" x14ac:dyDescent="0.2">
      <c r="A15" s="2"/>
      <c r="B15" s="28" t="s">
        <v>14</v>
      </c>
      <c r="C15" s="28"/>
      <c r="D15" s="14">
        <v>0</v>
      </c>
      <c r="E15" s="14">
        <v>0</v>
      </c>
      <c r="F15" s="14">
        <v>0</v>
      </c>
      <c r="G15" s="14">
        <f t="shared" si="0"/>
        <v>0</v>
      </c>
      <c r="H15" s="14">
        <v>0</v>
      </c>
      <c r="I15" s="14">
        <v>0</v>
      </c>
      <c r="J15" s="19">
        <f t="shared" si="1"/>
        <v>0</v>
      </c>
      <c r="K15" s="10"/>
      <c r="L15" s="2"/>
    </row>
    <row r="16" spans="1:12" ht="14.1" customHeight="1" x14ac:dyDescent="0.2">
      <c r="A16" s="2"/>
      <c r="B16" s="27" t="s">
        <v>15</v>
      </c>
      <c r="C16" s="27"/>
      <c r="D16" s="14">
        <v>0</v>
      </c>
      <c r="E16" s="14">
        <v>0</v>
      </c>
      <c r="F16" s="14">
        <v>0</v>
      </c>
      <c r="G16" s="14">
        <f t="shared" si="0"/>
        <v>0</v>
      </c>
      <c r="H16" s="14">
        <v>0</v>
      </c>
      <c r="I16" s="14">
        <v>0</v>
      </c>
      <c r="J16" s="19">
        <f t="shared" si="1"/>
        <v>0</v>
      </c>
      <c r="K16" s="10"/>
      <c r="L16" s="2"/>
    </row>
    <row r="17" spans="1:12" ht="14.1" customHeight="1" x14ac:dyDescent="0.2">
      <c r="A17" s="2"/>
      <c r="B17" s="26" t="s">
        <v>16</v>
      </c>
      <c r="C17" s="26"/>
      <c r="D17" s="14">
        <v>0</v>
      </c>
      <c r="E17" s="14">
        <v>0</v>
      </c>
      <c r="F17" s="14">
        <v>0</v>
      </c>
      <c r="G17" s="14">
        <f t="shared" si="0"/>
        <v>0</v>
      </c>
      <c r="H17" s="14">
        <v>0</v>
      </c>
      <c r="I17" s="14">
        <v>0</v>
      </c>
      <c r="J17" s="19">
        <f t="shared" si="1"/>
        <v>0</v>
      </c>
      <c r="K17" s="10"/>
      <c r="L17" s="2"/>
    </row>
    <row r="18" spans="1:12" ht="14.1" customHeight="1" x14ac:dyDescent="0.2">
      <c r="A18" s="2"/>
      <c r="B18" s="26" t="s">
        <v>17</v>
      </c>
      <c r="C18" s="26"/>
      <c r="D18" s="14">
        <v>3240000</v>
      </c>
      <c r="E18" s="14">
        <v>20412000</v>
      </c>
      <c r="F18" s="14">
        <v>3240000</v>
      </c>
      <c r="G18" s="14">
        <f t="shared" si="0"/>
        <v>20412000</v>
      </c>
      <c r="H18" s="14">
        <v>0</v>
      </c>
      <c r="I18" s="14">
        <v>0</v>
      </c>
      <c r="J18" s="19">
        <f t="shared" si="1"/>
        <v>20412000</v>
      </c>
      <c r="K18" s="10"/>
      <c r="L18" s="2"/>
    </row>
    <row r="19" spans="1:12" ht="14.1" customHeight="1" x14ac:dyDescent="0.2">
      <c r="A19" s="2"/>
      <c r="B19" s="25" t="s">
        <v>18</v>
      </c>
      <c r="C19" s="25"/>
      <c r="D19" s="14">
        <f>SUM(D20:D24)</f>
        <v>9442142186</v>
      </c>
      <c r="E19" s="14">
        <f>SUM(E20:E24)</f>
        <v>461111946</v>
      </c>
      <c r="F19" s="14">
        <f>SUM(F20:F24)</f>
        <v>0</v>
      </c>
      <c r="G19" s="14">
        <f t="shared" si="0"/>
        <v>9903254132</v>
      </c>
      <c r="H19" s="14">
        <f>SUM(H20:H24)</f>
        <v>5460283633</v>
      </c>
      <c r="I19" s="14">
        <f>SUM(I20:I24)</f>
        <v>232787758</v>
      </c>
      <c r="J19" s="19">
        <f t="shared" si="1"/>
        <v>4442970499</v>
      </c>
      <c r="K19" s="10"/>
      <c r="L19" s="2"/>
    </row>
    <row r="20" spans="1:12" ht="14.1" customHeight="1" x14ac:dyDescent="0.2">
      <c r="A20" s="2"/>
      <c r="B20" s="24" t="s">
        <v>19</v>
      </c>
      <c r="C20" s="24"/>
      <c r="D20" s="14">
        <v>55570514</v>
      </c>
      <c r="E20" s="14">
        <v>2139640</v>
      </c>
      <c r="F20" s="14">
        <v>0</v>
      </c>
      <c r="G20" s="14">
        <f t="shared" si="0"/>
        <v>57710154</v>
      </c>
      <c r="H20" s="14">
        <v>0</v>
      </c>
      <c r="I20" s="14">
        <v>0</v>
      </c>
      <c r="J20" s="19">
        <f t="shared" si="1"/>
        <v>57710154</v>
      </c>
      <c r="K20" s="10"/>
      <c r="L20" s="2"/>
    </row>
    <row r="21" spans="1:12" ht="14.1" customHeight="1" x14ac:dyDescent="0.2">
      <c r="A21" s="2"/>
      <c r="B21" s="23" t="s">
        <v>20</v>
      </c>
      <c r="C21" s="23"/>
      <c r="D21" s="14">
        <v>160222233</v>
      </c>
      <c r="E21" s="14">
        <v>153172534</v>
      </c>
      <c r="F21" s="14">
        <v>0</v>
      </c>
      <c r="G21" s="14">
        <f t="shared" si="0"/>
        <v>313394767</v>
      </c>
      <c r="H21" s="14">
        <v>80176823</v>
      </c>
      <c r="I21" s="14">
        <v>3960781</v>
      </c>
      <c r="J21" s="19">
        <f t="shared" si="1"/>
        <v>233217944</v>
      </c>
      <c r="K21" s="10"/>
      <c r="L21" s="2"/>
    </row>
    <row r="22" spans="1:12" ht="14.1" customHeight="1" x14ac:dyDescent="0.2">
      <c r="A22" s="2"/>
      <c r="B22" s="22" t="s">
        <v>12</v>
      </c>
      <c r="C22" s="22"/>
      <c r="D22" s="14">
        <v>9226349439</v>
      </c>
      <c r="E22" s="14">
        <v>305799772</v>
      </c>
      <c r="F22" s="14">
        <v>0</v>
      </c>
      <c r="G22" s="14">
        <f t="shared" si="0"/>
        <v>9532149211</v>
      </c>
      <c r="H22" s="14">
        <v>5380106810</v>
      </c>
      <c r="I22" s="14">
        <v>228826977</v>
      </c>
      <c r="J22" s="19">
        <f t="shared" si="1"/>
        <v>4152042401</v>
      </c>
      <c r="K22" s="10"/>
      <c r="L22" s="2"/>
    </row>
    <row r="23" spans="1:12" ht="14.1" customHeight="1" x14ac:dyDescent="0.2">
      <c r="A23" s="2"/>
      <c r="B23" s="22" t="s">
        <v>16</v>
      </c>
      <c r="C23" s="22"/>
      <c r="D23" s="14">
        <v>0</v>
      </c>
      <c r="E23" s="14">
        <v>0</v>
      </c>
      <c r="F23" s="14">
        <v>0</v>
      </c>
      <c r="G23" s="14">
        <f t="shared" si="0"/>
        <v>0</v>
      </c>
      <c r="H23" s="14">
        <v>0</v>
      </c>
      <c r="I23" s="14">
        <v>0</v>
      </c>
      <c r="J23" s="19">
        <f t="shared" si="1"/>
        <v>0</v>
      </c>
      <c r="K23" s="10"/>
      <c r="L23" s="2"/>
    </row>
    <row r="24" spans="1:12" ht="14.1" customHeight="1" x14ac:dyDescent="0.2">
      <c r="A24" s="2"/>
      <c r="B24" s="23" t="s">
        <v>17</v>
      </c>
      <c r="C24" s="23"/>
      <c r="D24" s="14">
        <v>0</v>
      </c>
      <c r="E24" s="14">
        <v>0</v>
      </c>
      <c r="F24" s="14">
        <v>0</v>
      </c>
      <c r="G24" s="14">
        <f t="shared" si="0"/>
        <v>0</v>
      </c>
      <c r="H24" s="14">
        <v>0</v>
      </c>
      <c r="I24" s="14">
        <v>0</v>
      </c>
      <c r="J24" s="19">
        <f t="shared" si="1"/>
        <v>0</v>
      </c>
      <c r="K24" s="10"/>
      <c r="L24" s="2"/>
    </row>
    <row r="25" spans="1:12" ht="14.1" customHeight="1" x14ac:dyDescent="0.2">
      <c r="A25" s="2"/>
      <c r="B25" s="22" t="s">
        <v>21</v>
      </c>
      <c r="C25" s="22"/>
      <c r="D25" s="14">
        <v>754756246</v>
      </c>
      <c r="E25" s="14">
        <v>13377420</v>
      </c>
      <c r="F25" s="14"/>
      <c r="G25" s="14">
        <f t="shared" si="0"/>
        <v>768133666</v>
      </c>
      <c r="H25" s="14">
        <v>419832549</v>
      </c>
      <c r="I25" s="14">
        <v>67028846</v>
      </c>
      <c r="J25" s="19">
        <f t="shared" si="1"/>
        <v>348301117</v>
      </c>
      <c r="K25" s="10"/>
      <c r="L25" s="2"/>
    </row>
    <row r="26" spans="1:12" ht="14.1" customHeight="1" x14ac:dyDescent="0.2">
      <c r="A26" s="2"/>
      <c r="B26" s="20" t="s">
        <v>0</v>
      </c>
      <c r="C26" s="21"/>
      <c r="D26" s="14">
        <f t="shared" ref="D26:I26" si="2">D9+D19+D25</f>
        <v>14649572992</v>
      </c>
      <c r="E26" s="14">
        <f t="shared" si="2"/>
        <v>655581833</v>
      </c>
      <c r="F26" s="14">
        <f t="shared" si="2"/>
        <v>3240000</v>
      </c>
      <c r="G26" s="14">
        <f t="shared" si="2"/>
        <v>15301914825</v>
      </c>
      <c r="H26" s="14">
        <f t="shared" si="2"/>
        <v>8534691546</v>
      </c>
      <c r="I26" s="14">
        <f t="shared" si="2"/>
        <v>391041316</v>
      </c>
      <c r="J26" s="19">
        <f t="shared" si="1"/>
        <v>6767223279</v>
      </c>
      <c r="K26" s="10"/>
      <c r="L26" s="2"/>
    </row>
    <row r="27" spans="1:12" ht="9" customHeight="1" x14ac:dyDescent="0.2">
      <c r="A27" s="2"/>
      <c r="B27" s="8"/>
      <c r="C27" s="9"/>
      <c r="D27" s="11"/>
      <c r="E27" s="11"/>
      <c r="F27" s="11"/>
      <c r="G27" s="11"/>
      <c r="H27" s="12"/>
      <c r="I27" s="12"/>
      <c r="J27" s="13"/>
      <c r="K27" s="13"/>
      <c r="L27" s="2"/>
    </row>
  </sheetData>
  <mergeCells count="25">
    <mergeCell ref="B11:C11"/>
    <mergeCell ref="B10:C10"/>
    <mergeCell ref="A1:D1"/>
    <mergeCell ref="A2:L2"/>
    <mergeCell ref="A3:E3"/>
    <mergeCell ref="A4:K4"/>
    <mergeCell ref="A5:K5"/>
    <mergeCell ref="B6:K6"/>
    <mergeCell ref="B9:C9"/>
    <mergeCell ref="B8:C8"/>
    <mergeCell ref="B16:C16"/>
    <mergeCell ref="B15:C15"/>
    <mergeCell ref="B14:C14"/>
    <mergeCell ref="B13:C13"/>
    <mergeCell ref="B12:C12"/>
    <mergeCell ref="B21:C21"/>
    <mergeCell ref="B20:C20"/>
    <mergeCell ref="B19:C19"/>
    <mergeCell ref="B18:C18"/>
    <mergeCell ref="B17:C17"/>
    <mergeCell ref="B26:C26"/>
    <mergeCell ref="B25:C25"/>
    <mergeCell ref="B24:C24"/>
    <mergeCell ref="B23:C23"/>
    <mergeCell ref="B22:C22"/>
  </mergeCells>
  <phoneticPr fontId="3"/>
  <printOptions horizontalCentered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有形固定資産</vt:lpstr>
      <vt:lpstr>有形固定資産!Print_Area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佐藤</cp:lastModifiedBy>
  <cp:lastPrinted>2020-02-26T07:12:59Z</cp:lastPrinted>
  <dcterms:modified xsi:type="dcterms:W3CDTF">2020-02-26T07:13:03Z</dcterms:modified>
</cp:coreProperties>
</file>